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1"/>
  </bookViews>
  <sheets>
    <sheet name="Medium_All 2004" sheetId="1" r:id="rId1"/>
    <sheet name="Medium_All_2005" sheetId="2" r:id="rId2"/>
  </sheets>
  <definedNames/>
  <calcPr calcMode="autoNoTable" fullCalcOnLoad="1" iterate="1" iterateCount="50" iterateDelta="0"/>
</workbook>
</file>

<file path=xl/sharedStrings.xml><?xml version="1.0" encoding="utf-8"?>
<sst xmlns="http://schemas.openxmlformats.org/spreadsheetml/2006/main" count="64" uniqueCount="31">
  <si>
    <t>BANGOR HYDRO-ELECTRIC COMPANY</t>
  </si>
  <si>
    <t>Medium Standard Offer Group Billing Determinants, All Customers</t>
  </si>
  <si>
    <t>Class</t>
  </si>
  <si>
    <t>Total Large Power Secondary</t>
  </si>
  <si>
    <t>Total Large Power Primary</t>
  </si>
  <si>
    <t>Wholesale</t>
  </si>
  <si>
    <t>Total Medium Class Billing Determinants</t>
  </si>
  <si>
    <t>Voltage</t>
  </si>
  <si>
    <t>Secondary Voltage</t>
  </si>
  <si>
    <t>Primary Voltage</t>
  </si>
  <si>
    <t>1 Primary Voltage</t>
  </si>
  <si>
    <t>1 Subtransmission</t>
  </si>
  <si>
    <t>meters</t>
  </si>
  <si>
    <t>demand</t>
  </si>
  <si>
    <t>energy</t>
  </si>
  <si>
    <t>Jan-04</t>
  </si>
  <si>
    <t>Feb-04</t>
  </si>
  <si>
    <t>Mar-04</t>
  </si>
  <si>
    <t>Apr-04</t>
  </si>
  <si>
    <t>May-04</t>
  </si>
  <si>
    <t>Jun-04</t>
  </si>
  <si>
    <t>Jul-04</t>
  </si>
  <si>
    <t>Aug-04</t>
  </si>
  <si>
    <t>Sep-04</t>
  </si>
  <si>
    <t>Oct-04</t>
  </si>
  <si>
    <t>Nov-04</t>
  </si>
  <si>
    <t>Dec-04</t>
  </si>
  <si>
    <t xml:space="preserve">  Total 04</t>
  </si>
  <si>
    <t>Jan-05</t>
  </si>
  <si>
    <t>Feb-05</t>
  </si>
  <si>
    <t>Mar-05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</si>
</sst>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dd\-mmm"/>
  </numFmts>
  <fonts count="5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right"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2" xfId="0" applyNumberFormat="1" applyFont="1" applyAlignment="1">
      <alignment/>
    </xf>
    <xf numFmtId="164" fontId="4" fillId="0" borderId="2" xfId="0" applyNumberFormat="1" applyFont="1" applyAlignment="1">
      <alignment/>
    </xf>
    <xf numFmtId="166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1" xfId="0" applyNumberFormat="1" applyFont="1" applyAlignment="1">
      <alignment/>
    </xf>
    <xf numFmtId="164" fontId="4" fillId="0" borderId="1" xfId="0" applyNumberFormat="1" applyFont="1" applyAlignment="1">
      <alignment horizontal="right"/>
    </xf>
    <xf numFmtId="164" fontId="4" fillId="0" borderId="1" xfId="0" applyNumberFormat="1" applyFont="1" applyAlignment="1">
      <alignment/>
    </xf>
    <xf numFmtId="16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4" fillId="0" borderId="2" xfId="0" applyNumberFormat="1" applyFont="1" applyAlignment="1">
      <alignment/>
    </xf>
    <xf numFmtId="166" fontId="4" fillId="0" borderId="0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0"/>
  <sheetViews>
    <sheetView defaultGridColor="0" zoomScale="87" zoomScaleNormal="87" colorId="22" workbookViewId="0" topLeftCell="A1">
      <pane topLeftCell="A1" activePane="topLeft" state="split"/>
      <selection pane="topLeft" activeCell="C28" sqref="C28"/>
    </sheetView>
  </sheetViews>
  <sheetFormatPr defaultColWidth="8.88671875" defaultRowHeight="15"/>
  <cols>
    <col min="1" max="4" width="9.6640625" style="1" customWidth="1"/>
    <col min="5" max="16" width="8.6640625" style="1" customWidth="1"/>
    <col min="17" max="256" width="9.6640625" style="1" customWidth="1"/>
  </cols>
  <sheetData>
    <row r="1" spans="1:17" ht="10.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ht="10.5">
      <c r="A2" s="4"/>
    </row>
    <row r="3" ht="10.5">
      <c r="A3" s="5" t="s">
        <v>1</v>
      </c>
    </row>
    <row r="4" ht="10.5">
      <c r="A4" s="4"/>
    </row>
    <row r="5" spans="1:17" ht="10.5">
      <c r="A5" s="6" t="s">
        <v>2</v>
      </c>
      <c r="B5" s="7" t="s">
        <v>7</v>
      </c>
      <c r="C5" s="7"/>
      <c r="D5" s="7"/>
      <c r="E5" s="8" t="s">
        <v>15</v>
      </c>
      <c r="F5" s="8" t="s">
        <v>16</v>
      </c>
      <c r="G5" s="8" t="s">
        <v>17</v>
      </c>
      <c r="H5" s="8" t="s">
        <v>18</v>
      </c>
      <c r="I5" s="8" t="s">
        <v>19</v>
      </c>
      <c r="J5" s="8" t="s">
        <v>20</v>
      </c>
      <c r="K5" s="8" t="s">
        <v>21</v>
      </c>
      <c r="L5" s="8" t="s">
        <v>22</v>
      </c>
      <c r="M5" s="8" t="s">
        <v>23</v>
      </c>
      <c r="N5" s="8" t="s">
        <v>24</v>
      </c>
      <c r="O5" s="8" t="s">
        <v>25</v>
      </c>
      <c r="P5" s="8" t="s">
        <v>26</v>
      </c>
      <c r="Q5" s="8" t="s">
        <v>27</v>
      </c>
    </row>
    <row r="6" spans="1:17" ht="10.5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ht="10.5">
      <c r="A7" s="5" t="s">
        <v>3</v>
      </c>
    </row>
    <row r="8" spans="1:17" ht="10.5">
      <c r="A8" s="4"/>
      <c r="D8" s="11" t="s">
        <v>12</v>
      </c>
      <c r="E8" s="12">
        <v>1340</v>
      </c>
      <c r="F8" s="12">
        <v>1307</v>
      </c>
      <c r="G8" s="12">
        <v>1343</v>
      </c>
      <c r="H8" s="12">
        <v>1359</v>
      </c>
      <c r="I8" s="12">
        <v>1252</v>
      </c>
      <c r="J8" s="12">
        <v>1421</v>
      </c>
      <c r="K8" s="12">
        <v>1422</v>
      </c>
      <c r="L8" s="12">
        <v>1435</v>
      </c>
      <c r="M8" s="12">
        <v>1424</v>
      </c>
      <c r="N8" s="12">
        <v>1322</v>
      </c>
      <c r="O8" s="12">
        <v>1389</v>
      </c>
      <c r="P8" s="12">
        <v>1399</v>
      </c>
      <c r="Q8" s="12"/>
    </row>
    <row r="9" spans="1:17" ht="10.5">
      <c r="A9" s="4"/>
      <c r="B9" s="11" t="s">
        <v>8</v>
      </c>
      <c r="D9" s="11" t="s">
        <v>13</v>
      </c>
      <c r="E9" s="12">
        <v>90333</v>
      </c>
      <c r="F9" s="12">
        <v>87614</v>
      </c>
      <c r="G9" s="12">
        <v>96472</v>
      </c>
      <c r="H9" s="12">
        <v>87990</v>
      </c>
      <c r="I9" s="12">
        <v>85354</v>
      </c>
      <c r="J9" s="12">
        <v>108574</v>
      </c>
      <c r="K9" s="12">
        <v>104079</v>
      </c>
      <c r="L9" s="12">
        <v>105396</v>
      </c>
      <c r="M9" s="12">
        <v>106662</v>
      </c>
      <c r="N9" s="12">
        <v>95153</v>
      </c>
      <c r="O9" s="12">
        <v>94343</v>
      </c>
      <c r="P9" s="12">
        <v>91244</v>
      </c>
      <c r="Q9" s="12">
        <f>SUM(E9:P9)</f>
        <v>1153214</v>
      </c>
    </row>
    <row r="10" spans="1:17" ht="10.5">
      <c r="A10" s="4"/>
      <c r="D10" s="11" t="s">
        <v>14</v>
      </c>
      <c r="E10" s="12">
        <v>29647398</v>
      </c>
      <c r="F10" s="12">
        <v>27737830</v>
      </c>
      <c r="G10" s="12">
        <v>30504447</v>
      </c>
      <c r="H10" s="12">
        <v>27651445</v>
      </c>
      <c r="I10" s="12">
        <v>25555348</v>
      </c>
      <c r="J10" s="12">
        <v>32332968</v>
      </c>
      <c r="K10" s="12">
        <v>30176741</v>
      </c>
      <c r="L10" s="12">
        <v>31554890</v>
      </c>
      <c r="M10" s="12">
        <v>32677885</v>
      </c>
      <c r="N10" s="12">
        <v>28195314</v>
      </c>
      <c r="O10" s="12">
        <v>29175391</v>
      </c>
      <c r="P10" s="12">
        <v>30938849</v>
      </c>
      <c r="Q10" s="12">
        <f>SUM(E10:P10)</f>
        <v>356148506</v>
      </c>
    </row>
    <row r="11" spans="1:17" ht="10.5">
      <c r="A11" s="13"/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</row>
    <row r="12" spans="1:17" ht="10.5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</row>
    <row r="13" ht="10.5">
      <c r="A13" s="5" t="s">
        <v>4</v>
      </c>
    </row>
    <row r="14" spans="1:17" ht="10.5">
      <c r="A14" s="4"/>
      <c r="D14" s="11" t="s">
        <v>12</v>
      </c>
      <c r="E14" s="1">
        <v>114</v>
      </c>
      <c r="F14" s="1">
        <v>110</v>
      </c>
      <c r="G14" s="1">
        <v>113</v>
      </c>
      <c r="H14" s="1">
        <v>113</v>
      </c>
      <c r="I14" s="1">
        <v>108</v>
      </c>
      <c r="J14" s="1">
        <v>118</v>
      </c>
      <c r="K14" s="1">
        <v>118</v>
      </c>
      <c r="L14" s="1">
        <v>119</v>
      </c>
      <c r="M14" s="1">
        <v>118</v>
      </c>
      <c r="N14" s="1">
        <v>115</v>
      </c>
      <c r="O14" s="1">
        <v>111</v>
      </c>
      <c r="P14" s="1">
        <v>116</v>
      </c>
      <c r="Q14" s="12"/>
    </row>
    <row r="15" spans="1:17" ht="10.5">
      <c r="A15" s="4"/>
      <c r="B15" s="11" t="s">
        <v>9</v>
      </c>
      <c r="D15" s="11" t="s">
        <v>13</v>
      </c>
      <c r="E15" s="12">
        <v>17914</v>
      </c>
      <c r="F15" s="12">
        <v>16497</v>
      </c>
      <c r="G15" s="12">
        <v>17332</v>
      </c>
      <c r="H15" s="12">
        <v>16493</v>
      </c>
      <c r="I15" s="12">
        <v>16222</v>
      </c>
      <c r="J15" s="12">
        <v>19457</v>
      </c>
      <c r="K15" s="12">
        <v>17978</v>
      </c>
      <c r="L15" s="12">
        <v>18996</v>
      </c>
      <c r="M15" s="12">
        <v>18564</v>
      </c>
      <c r="N15" s="12">
        <v>17922</v>
      </c>
      <c r="O15" s="12">
        <v>16448</v>
      </c>
      <c r="P15" s="12">
        <v>16890</v>
      </c>
      <c r="Q15" s="12">
        <f>SUM(E15:P15)</f>
        <v>210713</v>
      </c>
    </row>
    <row r="16" spans="1:17" ht="10.5">
      <c r="A16" s="4"/>
      <c r="D16" s="11" t="s">
        <v>14</v>
      </c>
      <c r="E16" s="12">
        <v>6638187</v>
      </c>
      <c r="F16" s="12">
        <v>5741221</v>
      </c>
      <c r="G16" s="12">
        <v>6058395</v>
      </c>
      <c r="H16" s="12">
        <v>5663953</v>
      </c>
      <c r="I16" s="12">
        <v>5284581</v>
      </c>
      <c r="J16" s="12">
        <v>6212246</v>
      </c>
      <c r="K16" s="12">
        <v>5487115</v>
      </c>
      <c r="L16" s="12">
        <v>6094479</v>
      </c>
      <c r="M16" s="12">
        <v>6193782</v>
      </c>
      <c r="N16" s="12">
        <v>5698965</v>
      </c>
      <c r="O16" s="12">
        <v>5634948</v>
      </c>
      <c r="P16" s="12">
        <v>6410106</v>
      </c>
      <c r="Q16" s="12">
        <f>SUM(E16:P16)</f>
        <v>71117978</v>
      </c>
    </row>
    <row r="17" spans="1:17" ht="10.5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</row>
    <row r="18" spans="1:17" ht="10.5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</row>
    <row r="19" ht="10.5">
      <c r="A19" s="5" t="s">
        <v>5</v>
      </c>
    </row>
    <row r="20" spans="1:17" ht="10.5">
      <c r="A20" s="4"/>
      <c r="D20" s="11" t="s">
        <v>12</v>
      </c>
      <c r="E20" s="1">
        <v>2</v>
      </c>
      <c r="F20" s="1">
        <v>2</v>
      </c>
      <c r="G20" s="1">
        <v>2</v>
      </c>
      <c r="H20" s="1">
        <v>2</v>
      </c>
      <c r="I20" s="1">
        <v>2</v>
      </c>
      <c r="J20" s="1">
        <v>2</v>
      </c>
      <c r="K20" s="1">
        <v>2</v>
      </c>
      <c r="L20" s="1">
        <v>2</v>
      </c>
      <c r="M20" s="1">
        <v>2</v>
      </c>
      <c r="N20" s="1">
        <v>2</v>
      </c>
      <c r="O20" s="1">
        <v>2</v>
      </c>
      <c r="P20" s="1">
        <v>2</v>
      </c>
      <c r="Q20" s="12"/>
    </row>
    <row r="21" spans="1:17" ht="10.5">
      <c r="A21" s="4"/>
      <c r="B21" s="11" t="s">
        <v>10</v>
      </c>
      <c r="D21" s="11" t="s">
        <v>13</v>
      </c>
      <c r="E21" s="1">
        <v>487</v>
      </c>
      <c r="F21" s="1">
        <v>572</v>
      </c>
      <c r="G21" s="1">
        <v>443</v>
      </c>
      <c r="H21" s="1">
        <v>451</v>
      </c>
      <c r="I21" s="1">
        <v>399</v>
      </c>
      <c r="J21" s="1">
        <v>390</v>
      </c>
      <c r="K21" s="1">
        <v>409</v>
      </c>
      <c r="L21" s="1">
        <v>465</v>
      </c>
      <c r="M21" s="1">
        <v>520</v>
      </c>
      <c r="N21" s="1">
        <v>534</v>
      </c>
      <c r="O21" s="1">
        <v>430</v>
      </c>
      <c r="P21" s="1">
        <v>468</v>
      </c>
      <c r="Q21" s="12">
        <f>SUM(E21:P21)</f>
        <v>5568</v>
      </c>
    </row>
    <row r="22" spans="1:17" ht="10.5">
      <c r="A22" s="4"/>
      <c r="B22" s="11" t="s">
        <v>11</v>
      </c>
      <c r="D22" s="11" t="s">
        <v>14</v>
      </c>
      <c r="E22" s="12">
        <v>254640</v>
      </c>
      <c r="F22" s="12">
        <v>293400</v>
      </c>
      <c r="G22" s="12">
        <v>239640</v>
      </c>
      <c r="H22" s="12">
        <v>234600</v>
      </c>
      <c r="I22" s="12">
        <v>231000</v>
      </c>
      <c r="J22" s="12">
        <v>233160</v>
      </c>
      <c r="K22" s="12">
        <v>260640</v>
      </c>
      <c r="L22" s="12">
        <v>322200</v>
      </c>
      <c r="M22" s="12">
        <v>341280</v>
      </c>
      <c r="N22" s="12">
        <v>265320</v>
      </c>
      <c r="O22" s="12">
        <v>259440</v>
      </c>
      <c r="P22" s="12">
        <v>241680</v>
      </c>
      <c r="Q22" s="12">
        <f>SUM(E22:P22)</f>
        <v>3177000</v>
      </c>
    </row>
    <row r="23" spans="1:17" ht="10.5">
      <c r="A23" s="13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</row>
    <row r="24" spans="1:17" ht="10.5">
      <c r="A24" s="9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ht="10.5">
      <c r="A25" s="5" t="s">
        <v>6</v>
      </c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</row>
    <row r="26" spans="1:17" ht="10.5">
      <c r="A26" s="4"/>
      <c r="D26" s="11" t="s">
        <v>12</v>
      </c>
      <c r="E26" s="12">
        <v>1456</v>
      </c>
      <c r="F26" s="12">
        <v>1419</v>
      </c>
      <c r="G26" s="12">
        <v>1458</v>
      </c>
      <c r="H26" s="12">
        <v>1474</v>
      </c>
      <c r="I26" s="12">
        <v>1362</v>
      </c>
      <c r="J26" s="12">
        <v>1541</v>
      </c>
      <c r="K26" s="12">
        <v>1542</v>
      </c>
      <c r="L26" s="12">
        <v>1556</v>
      </c>
      <c r="M26" s="12">
        <v>1544</v>
      </c>
      <c r="N26" s="12">
        <v>1439</v>
      </c>
      <c r="O26" s="12">
        <v>1502</v>
      </c>
      <c r="P26" s="12">
        <v>1517</v>
      </c>
      <c r="Q26" s="12"/>
    </row>
    <row r="27" spans="1:17" ht="10.5">
      <c r="A27" s="4"/>
      <c r="D27" s="11" t="s">
        <v>13</v>
      </c>
      <c r="E27" s="12">
        <v>108734</v>
      </c>
      <c r="F27" s="12">
        <v>104683</v>
      </c>
      <c r="G27" s="12">
        <v>114247</v>
      </c>
      <c r="H27" s="12">
        <v>104934</v>
      </c>
      <c r="I27" s="12">
        <v>101975</v>
      </c>
      <c r="J27" s="12">
        <v>128421</v>
      </c>
      <c r="K27" s="12">
        <v>122466</v>
      </c>
      <c r="L27" s="12">
        <v>124857</v>
      </c>
      <c r="M27" s="12">
        <v>125746</v>
      </c>
      <c r="N27" s="12">
        <v>113609</v>
      </c>
      <c r="O27" s="12">
        <v>111221</v>
      </c>
      <c r="P27" s="12">
        <v>108602</v>
      </c>
      <c r="Q27" s="12">
        <f>SUM(E27:P27)</f>
        <v>1369495</v>
      </c>
    </row>
    <row r="28" spans="1:17" ht="10.5">
      <c r="A28" s="4"/>
      <c r="D28" s="11" t="s">
        <v>14</v>
      </c>
      <c r="E28" s="12">
        <v>36540225</v>
      </c>
      <c r="F28" s="12">
        <v>33772451</v>
      </c>
      <c r="G28" s="12">
        <v>36802482</v>
      </c>
      <c r="H28" s="12">
        <v>33549998</v>
      </c>
      <c r="I28" s="12">
        <v>31070929</v>
      </c>
      <c r="J28" s="12">
        <v>38778374</v>
      </c>
      <c r="K28" s="12">
        <v>35924496</v>
      </c>
      <c r="L28" s="12">
        <v>37971569</v>
      </c>
      <c r="M28" s="12">
        <v>39212947</v>
      </c>
      <c r="N28" s="12">
        <v>34159599</v>
      </c>
      <c r="O28" s="12">
        <v>35069779</v>
      </c>
      <c r="P28" s="12">
        <v>37590635</v>
      </c>
      <c r="Q28" s="12">
        <f>SUM(E28:P28)</f>
        <v>430443484</v>
      </c>
    </row>
    <row r="29" spans="1:17" ht="10.5">
      <c r="A29" s="18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</row>
    <row r="30" spans="1:17" ht="10.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</sheetData>
  <sheetProtection/>
  <printOptions/>
  <pageMargins left="0.5" right="0.5" top="0.5" bottom="0.5" header="0" footer="0"/>
  <pageSetup orientation="landscape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defaultGridColor="0" zoomScale="87" zoomScaleNormal="87" colorId="22" workbookViewId="0" topLeftCell="A1">
      <pane topLeftCell="A1" activePane="topLeft" state="split"/>
      <selection pane="topLeft" activeCell="E7" sqref="E7"/>
    </sheetView>
  </sheetViews>
  <sheetFormatPr defaultColWidth="8.88671875" defaultRowHeight="15"/>
  <cols>
    <col min="1" max="4" width="9.6640625" style="19" customWidth="1"/>
    <col min="5" max="7" width="8.6640625" style="19" customWidth="1"/>
    <col min="8" max="256" width="9.6640625" style="19" customWidth="1"/>
  </cols>
  <sheetData>
    <row r="1" ht="10.5">
      <c r="A1" s="20" t="s">
        <v>0</v>
      </c>
    </row>
    <row r="3" ht="10.5">
      <c r="A3" s="20" t="s">
        <v>1</v>
      </c>
    </row>
    <row r="5" spans="1:7" ht="10.5">
      <c r="A5" s="21" t="s">
        <v>2</v>
      </c>
      <c r="B5" s="21" t="s">
        <v>7</v>
      </c>
      <c r="C5" s="21"/>
      <c r="D5" s="21"/>
      <c r="E5" s="22" t="s">
        <v>28</v>
      </c>
      <c r="F5" s="22" t="s">
        <v>29</v>
      </c>
      <c r="G5" s="22" t="s">
        <v>30</v>
      </c>
    </row>
    <row r="6" spans="1:7" ht="10.5">
      <c r="A6" s="23"/>
      <c r="B6" s="23"/>
      <c r="C6" s="23"/>
      <c r="D6" s="23"/>
      <c r="E6" s="23"/>
      <c r="F6" s="23"/>
      <c r="G6" s="23"/>
    </row>
    <row r="7" ht="10.5">
      <c r="A7" s="20" t="s">
        <v>3</v>
      </c>
    </row>
    <row r="8" spans="4:7" ht="10.5">
      <c r="D8" s="20" t="s">
        <v>12</v>
      </c>
      <c r="E8" s="24">
        <v>1385</v>
      </c>
      <c r="F8" s="24">
        <v>1351</v>
      </c>
      <c r="G8" s="24">
        <v>1356</v>
      </c>
    </row>
    <row r="9" spans="2:7" ht="10.5">
      <c r="B9" s="20" t="s">
        <v>8</v>
      </c>
      <c r="D9" s="20" t="s">
        <v>13</v>
      </c>
      <c r="E9" s="24">
        <v>92656</v>
      </c>
      <c r="F9" s="24">
        <v>89905</v>
      </c>
      <c r="G9" s="24">
        <v>90681</v>
      </c>
    </row>
    <row r="10" spans="4:7" ht="10.5">
      <c r="D10" s="20" t="s">
        <v>14</v>
      </c>
      <c r="E10" s="24">
        <v>29904519</v>
      </c>
      <c r="F10" s="24">
        <v>28631227</v>
      </c>
      <c r="G10" s="24">
        <v>28735741</v>
      </c>
    </row>
    <row r="11" spans="1:7" ht="10.5">
      <c r="A11" s="25"/>
      <c r="B11" s="25"/>
      <c r="C11" s="25"/>
      <c r="D11" s="25"/>
      <c r="E11" s="25"/>
      <c r="F11" s="25"/>
      <c r="G11" s="25"/>
    </row>
    <row r="12" spans="1:7" ht="10.5">
      <c r="A12" s="26"/>
      <c r="B12" s="26"/>
      <c r="C12" s="26"/>
      <c r="D12" s="26"/>
      <c r="E12" s="26"/>
      <c r="F12" s="26"/>
      <c r="G12" s="26"/>
    </row>
    <row r="13" ht="10.5">
      <c r="A13" s="20" t="s">
        <v>4</v>
      </c>
    </row>
    <row r="14" spans="4:7" ht="10.5">
      <c r="D14" s="20" t="s">
        <v>12</v>
      </c>
      <c r="E14" s="19">
        <v>116</v>
      </c>
      <c r="F14" s="19">
        <v>111</v>
      </c>
      <c r="G14" s="19">
        <v>110</v>
      </c>
    </row>
    <row r="15" spans="2:7" ht="10.5">
      <c r="B15" s="20" t="s">
        <v>9</v>
      </c>
      <c r="D15" s="20" t="s">
        <v>13</v>
      </c>
      <c r="E15" s="24">
        <v>17351</v>
      </c>
      <c r="F15" s="24">
        <v>16236</v>
      </c>
      <c r="G15" s="24">
        <v>17557</v>
      </c>
    </row>
    <row r="16" spans="4:7" ht="10.5">
      <c r="D16" s="20" t="s">
        <v>14</v>
      </c>
      <c r="E16" s="24">
        <v>6193709</v>
      </c>
      <c r="F16" s="24">
        <v>5823118</v>
      </c>
      <c r="G16" s="24">
        <v>6236420</v>
      </c>
    </row>
    <row r="17" spans="1:7" ht="10.5">
      <c r="A17" s="25"/>
      <c r="B17" s="25"/>
      <c r="C17" s="25"/>
      <c r="D17" s="25"/>
      <c r="E17" s="25"/>
      <c r="F17" s="25"/>
      <c r="G17" s="25"/>
    </row>
    <row r="18" spans="1:7" ht="10.5">
      <c r="A18" s="26"/>
      <c r="B18" s="26"/>
      <c r="C18" s="26"/>
      <c r="D18" s="26"/>
      <c r="E18" s="26"/>
      <c r="F18" s="26"/>
      <c r="G18" s="26"/>
    </row>
    <row r="19" ht="10.5">
      <c r="A19" s="20" t="s">
        <v>5</v>
      </c>
    </row>
    <row r="20" spans="4:7" ht="10.5">
      <c r="D20" s="20" t="s">
        <v>12</v>
      </c>
      <c r="E20" s="19">
        <v>2</v>
      </c>
      <c r="F20" s="19">
        <v>2</v>
      </c>
      <c r="G20" s="19">
        <v>2</v>
      </c>
    </row>
    <row r="21" spans="2:7" ht="10.5">
      <c r="B21" s="20" t="s">
        <v>10</v>
      </c>
      <c r="D21" s="20" t="s">
        <v>13</v>
      </c>
      <c r="E21" s="19">
        <v>499</v>
      </c>
      <c r="F21" s="19">
        <v>495</v>
      </c>
      <c r="G21" s="19">
        <v>480</v>
      </c>
    </row>
    <row r="22" spans="2:7" ht="10.5">
      <c r="B22" s="20" t="s">
        <v>11</v>
      </c>
      <c r="D22" s="20" t="s">
        <v>14</v>
      </c>
      <c r="E22" s="24">
        <v>260520</v>
      </c>
      <c r="F22" s="24">
        <v>277800</v>
      </c>
      <c r="G22" s="24">
        <v>230760</v>
      </c>
    </row>
    <row r="23" spans="1:7" ht="10.5">
      <c r="A23" s="25"/>
      <c r="B23" s="25"/>
      <c r="C23" s="25"/>
      <c r="D23" s="25"/>
      <c r="E23" s="25"/>
      <c r="F23" s="25"/>
      <c r="G23" s="25"/>
    </row>
    <row r="24" spans="1:7" ht="10.5">
      <c r="A24" s="23"/>
      <c r="B24" s="23"/>
      <c r="C24" s="23"/>
      <c r="D24" s="23"/>
      <c r="E24" s="23"/>
      <c r="F24" s="23"/>
      <c r="G24" s="23"/>
    </row>
    <row r="25" spans="1:7" ht="10.5">
      <c r="A25" s="20" t="s">
        <v>6</v>
      </c>
      <c r="E25" s="27"/>
      <c r="F25" s="27"/>
      <c r="G25" s="27"/>
    </row>
    <row r="26" spans="4:7" ht="10.5">
      <c r="D26" s="20" t="s">
        <v>12</v>
      </c>
      <c r="E26" s="24">
        <v>1503</v>
      </c>
      <c r="F26" s="24">
        <v>1464</v>
      </c>
      <c r="G26" s="24">
        <v>1468</v>
      </c>
    </row>
    <row r="27" spans="4:7" ht="10.5">
      <c r="D27" s="20" t="s">
        <v>13</v>
      </c>
      <c r="E27" s="24">
        <v>110506</v>
      </c>
      <c r="F27" s="24">
        <v>106636</v>
      </c>
      <c r="G27" s="24">
        <v>108718</v>
      </c>
    </row>
    <row r="28" spans="4:7" ht="10.5">
      <c r="D28" s="20" t="s">
        <v>14</v>
      </c>
      <c r="E28" s="24">
        <v>36358748</v>
      </c>
      <c r="F28" s="24">
        <v>34732145</v>
      </c>
      <c r="G28" s="24">
        <v>35202921</v>
      </c>
    </row>
    <row r="29" spans="1:7" ht="10.5">
      <c r="A29" s="25"/>
      <c r="B29" s="25"/>
      <c r="C29" s="25"/>
      <c r="D29" s="25"/>
      <c r="E29" s="25"/>
      <c r="F29" s="25"/>
      <c r="G29" s="25"/>
    </row>
    <row r="30" spans="1:7" ht="10.5">
      <c r="A30" s="23"/>
      <c r="B30" s="23"/>
      <c r="C30" s="23"/>
      <c r="D30" s="23"/>
      <c r="E30" s="23"/>
      <c r="F30" s="23"/>
      <c r="G30" s="23"/>
    </row>
  </sheetData>
  <sheetProtection/>
  <printOptions/>
  <pageMargins left="0.5" right="0.5" top="0.5" bottom="0.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